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orrence.SWM\Desktop\CFC\"/>
    </mc:Choice>
  </mc:AlternateContent>
  <xr:revisionPtr revIDLastSave="0" documentId="13_ncr:1_{C13D6E04-AA81-45B2-8AB2-0F3873E605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O60" i="1" l="1"/>
  <c r="O62" i="1" s="1"/>
  <c r="M60" i="1"/>
  <c r="N59" i="1"/>
  <c r="M59" i="1"/>
  <c r="B57" i="1"/>
  <c r="B59" i="1" s="1"/>
</calcChain>
</file>

<file path=xl/sharedStrings.xml><?xml version="1.0" encoding="utf-8"?>
<sst xmlns="http://schemas.openxmlformats.org/spreadsheetml/2006/main" count="400" uniqueCount="204">
  <si>
    <t>Gift date</t>
  </si>
  <si>
    <t>Amount</t>
  </si>
  <si>
    <t>Event</t>
  </si>
  <si>
    <t>Campaign</t>
  </si>
  <si>
    <t>Pref. Email</t>
  </si>
  <si>
    <t>Last Name</t>
  </si>
  <si>
    <t>First Name</t>
  </si>
  <si>
    <t>Stewards</t>
  </si>
  <si>
    <t>Chastain For Charity 2023</t>
  </si>
  <si>
    <t>Annual FY23</t>
  </si>
  <si>
    <t>sacanady@bellsouth.net</t>
  </si>
  <si>
    <t>Canady</t>
  </si>
  <si>
    <t>Stacy</t>
  </si>
  <si>
    <t>Stacy Canady</t>
  </si>
  <si>
    <t>bfreund0207@gmail.com</t>
  </si>
  <si>
    <t>Freund</t>
  </si>
  <si>
    <t>Babette</t>
  </si>
  <si>
    <t>Babette Freund</t>
  </si>
  <si>
    <t>lmurray07@mac.com</t>
  </si>
  <si>
    <t>Murray</t>
  </si>
  <si>
    <t>Leonard</t>
  </si>
  <si>
    <t>Mary Torrence Williams</t>
  </si>
  <si>
    <t>llomax@mindspring.com</t>
  </si>
  <si>
    <t>Taylor</t>
  </si>
  <si>
    <t>Delphyne</t>
  </si>
  <si>
    <t>Chastain for Charity Donations YTD August 2023</t>
  </si>
  <si>
    <t>torrencewms@gmail.com</t>
  </si>
  <si>
    <t>Williams</t>
  </si>
  <si>
    <t>Darryl and Mary</t>
  </si>
  <si>
    <t xml:space="preserve">Table Guests </t>
  </si>
  <si>
    <t>ingram_smith@hotmail.com</t>
  </si>
  <si>
    <t>Smith</t>
  </si>
  <si>
    <t>Tammy</t>
  </si>
  <si>
    <t/>
  </si>
  <si>
    <t xml:space="preserve">Table seats donated </t>
  </si>
  <si>
    <t>Table seats donated</t>
  </si>
  <si>
    <t xml:space="preserve">Tammy Smith </t>
  </si>
  <si>
    <t>1.	Delphyne Taylor
2.	Frederick “Pete” Taylor
3.	Trimona Lomax
4.	Marilyn Reaves
5.	Ingrid Hall
6.	Stacey Moore
7.	Devon Brissett
8.	Alexia Ramsay</t>
  </si>
  <si>
    <t xml:space="preserve">Chantrell Cofield </t>
  </si>
  <si>
    <t>Gift Totals</t>
  </si>
  <si>
    <t xml:space="preserve">Total raised </t>
  </si>
  <si>
    <t>Cofield</t>
  </si>
  <si>
    <t>Chantrell</t>
  </si>
  <si>
    <t>chantrell@thecofieldgroup.com</t>
  </si>
  <si>
    <t>Lashell.lw@gmail.com</t>
  </si>
  <si>
    <t>LaCosha</t>
  </si>
  <si>
    <t>Howell</t>
  </si>
  <si>
    <t>Maria</t>
  </si>
  <si>
    <t xml:space="preserve">Maria Howell </t>
  </si>
  <si>
    <t xml:space="preserve">Comp'd table </t>
  </si>
  <si>
    <t>Davies</t>
  </si>
  <si>
    <t>Tim</t>
  </si>
  <si>
    <t>Paula</t>
  </si>
  <si>
    <t>Paula Smith</t>
  </si>
  <si>
    <t>mhmailinglist@gmail.com</t>
  </si>
  <si>
    <t>tdavies@radio-one.com</t>
  </si>
  <si>
    <t>psmit30294@gmail.com</t>
  </si>
  <si>
    <t>reprime60@gmail.com</t>
  </si>
  <si>
    <t>Prime</t>
  </si>
  <si>
    <t>Reginald</t>
  </si>
  <si>
    <t>Reggie Prime</t>
  </si>
  <si>
    <t>The Cofield Group Receives 3 tables (total of 24 guests)</t>
  </si>
  <si>
    <t>Steward Unknown</t>
  </si>
  <si>
    <t>Request for Guest Names Sent</t>
  </si>
  <si>
    <t>Event Details Sent</t>
  </si>
  <si>
    <t>1.	Tharer Lawson
2.	Avril Daniel
3.	Dee Mitchell
4.	Joanne Mitchell
5.	Kenny Watson
6.	Stephanie Watson
7.	Mike Smith
8.	Shawn Braxton-Smith</t>
  </si>
  <si>
    <t>1.	Reginald Prime
2.	Lynn Prime
3.	Anita Vinson
4.	Donette Cruckshank
5.	Thaddius Lawson
6.	Katrina Lawson
7.	Jarrod Roberts
8.	Bonnie Roberts</t>
  </si>
  <si>
    <t>N/A</t>
  </si>
  <si>
    <t>Serge</t>
  </si>
  <si>
    <t>Charles</t>
  </si>
  <si>
    <t xml:space="preserve">	
light10570@gmail.com</t>
  </si>
  <si>
    <t>Angelam.johnson85@yahoo.com</t>
  </si>
  <si>
    <t>Johnson</t>
  </si>
  <si>
    <t>Angela</t>
  </si>
  <si>
    <t>Joynoyce1@yahoo.com</t>
  </si>
  <si>
    <t>Maxwell</t>
  </si>
  <si>
    <t>Jacqueline</t>
  </si>
  <si>
    <t>thornton.rmichelle@gmail.com</t>
  </si>
  <si>
    <t>Tornton</t>
  </si>
  <si>
    <t>Rosalyn Michelle</t>
  </si>
  <si>
    <t>bullards98@gmail.com</t>
  </si>
  <si>
    <t>Bullard</t>
  </si>
  <si>
    <t>Stephanie</t>
  </si>
  <si>
    <t>jonathan.d.houston@icloud.com</t>
  </si>
  <si>
    <t>Houston</t>
  </si>
  <si>
    <t>Jonathan</t>
  </si>
  <si>
    <t>Sgentry21@gmail.com</t>
  </si>
  <si>
    <t>Gentry</t>
  </si>
  <si>
    <t>Shemeeka</t>
  </si>
  <si>
    <t>sbgp03@gmail.com</t>
  </si>
  <si>
    <t>Martina</t>
  </si>
  <si>
    <t>Summerour</t>
  </si>
  <si>
    <t>Shari</t>
  </si>
  <si>
    <t>martina2742@gmail.com</t>
  </si>
  <si>
    <t>Goodwin</t>
  </si>
  <si>
    <t>Dawnkimberlyhopkins@gmail.com</t>
  </si>
  <si>
    <t>Hopkins</t>
  </si>
  <si>
    <t>Kim</t>
  </si>
  <si>
    <t>khadijah@karobinsonholdings.com</t>
  </si>
  <si>
    <t>Robinson</t>
  </si>
  <si>
    <t>Khadijah</t>
  </si>
  <si>
    <t>Khadijah Robinson</t>
  </si>
  <si>
    <t>Mark@gauthiergroup.com</t>
  </si>
  <si>
    <t>Gauthier</t>
  </si>
  <si>
    <t>Mark</t>
  </si>
  <si>
    <t>Mark Gauthier</t>
  </si>
  <si>
    <t>Table Seats Donated</t>
  </si>
  <si>
    <t>dtaylor@lssu.edu</t>
  </si>
  <si>
    <t>Dominique</t>
  </si>
  <si>
    <t>CLEA.GEORGE@GMAIL.COM</t>
  </si>
  <si>
    <t>George</t>
  </si>
  <si>
    <t>Clea</t>
  </si>
  <si>
    <t>yolandaharris@allstate.com</t>
  </si>
  <si>
    <t>Harris</t>
  </si>
  <si>
    <t>Yolanda</t>
  </si>
  <si>
    <t>Babette Freund;Mary Torrence Williams</t>
  </si>
  <si>
    <t>DONATED SEATS</t>
  </si>
  <si>
    <t>edwin.y.blue@gmail.com</t>
  </si>
  <si>
    <t>Blue</t>
  </si>
  <si>
    <t>Edwin</t>
  </si>
  <si>
    <t>Teriah White</t>
  </si>
  <si>
    <t>murrayk_l@yahoo.com</t>
  </si>
  <si>
    <t>Kimberly</t>
  </si>
  <si>
    <t>Tammy Smith</t>
  </si>
  <si>
    <t>angela@reconnect-ta.net</t>
  </si>
  <si>
    <t>Richardson</t>
  </si>
  <si>
    <t>Lmlang14@yahoo.com</t>
  </si>
  <si>
    <t>Lucas</t>
  </si>
  <si>
    <t>Leslie</t>
  </si>
  <si>
    <t>ashley.payton.carter@gmail.com</t>
  </si>
  <si>
    <t>Carter</t>
  </si>
  <si>
    <t>Ashley</t>
  </si>
  <si>
    <t>Chantrell Cofield</t>
  </si>
  <si>
    <t>sherika.shaw@gmail.com</t>
  </si>
  <si>
    <t>Ekpo</t>
  </si>
  <si>
    <t>Sherika</t>
  </si>
  <si>
    <t>elaineldaniels318@gmail.com</t>
  </si>
  <si>
    <t>DANIELS</t>
  </si>
  <si>
    <t>ELAINE</t>
  </si>
  <si>
    <t>Genhow1@gmail.com</t>
  </si>
  <si>
    <t>Howard</t>
  </si>
  <si>
    <t>Genette</t>
  </si>
  <si>
    <t>Geraldineford126@gmail.com</t>
  </si>
  <si>
    <t>Ford</t>
  </si>
  <si>
    <t>Geraldine</t>
  </si>
  <si>
    <t>Jrruby@hotmail.com</t>
  </si>
  <si>
    <t>Burpo</t>
  </si>
  <si>
    <t>Ruby</t>
  </si>
  <si>
    <t>bdollar@kw.com</t>
  </si>
  <si>
    <t>Dollar</t>
  </si>
  <si>
    <t>Brenda</t>
  </si>
  <si>
    <t>Not Attending</t>
  </si>
  <si>
    <t>Attending</t>
  </si>
  <si>
    <t>Column1</t>
  </si>
  <si>
    <t>Jtjones1989@gmail.com</t>
  </si>
  <si>
    <t>Jones Ii</t>
  </si>
  <si>
    <t>John</t>
  </si>
  <si>
    <t>Khadijah  Robinson</t>
  </si>
  <si>
    <t>traversjohnson@gmail.com</t>
  </si>
  <si>
    <t>Travers</t>
  </si>
  <si>
    <t>lenovodsk@outlook.com</t>
  </si>
  <si>
    <t>Kemp</t>
  </si>
  <si>
    <t>David</t>
  </si>
  <si>
    <t>Non Applicable</t>
  </si>
  <si>
    <t>ville50@bellsouth.net</t>
  </si>
  <si>
    <t>Small</t>
  </si>
  <si>
    <t>Mattie</t>
  </si>
  <si>
    <t>Joyce Jennings</t>
  </si>
  <si>
    <t>sarahbrazier@aol.com</t>
  </si>
  <si>
    <t>Brazier</t>
  </si>
  <si>
    <t>Sarah</t>
  </si>
  <si>
    <t>drob17@hotmail.com</t>
  </si>
  <si>
    <t>Dawnelle</t>
  </si>
  <si>
    <t>oneameliacarter@gmail.com</t>
  </si>
  <si>
    <t>Amelia</t>
  </si>
  <si>
    <t>michele.johnson301@gmail.com</t>
  </si>
  <si>
    <t>Michele</t>
  </si>
  <si>
    <t>sankofacoffee@yahoo.com</t>
  </si>
  <si>
    <t>White</t>
  </si>
  <si>
    <t>Teriah</t>
  </si>
  <si>
    <t>csmith@thecrystalsolution.com</t>
  </si>
  <si>
    <t>Crystal</t>
  </si>
  <si>
    <t>Crystal Smith</t>
  </si>
  <si>
    <t>easonrl372@gmail.com</t>
  </si>
  <si>
    <t>Eason</t>
  </si>
  <si>
    <t>Robert</t>
  </si>
  <si>
    <t>ctlee@ucensys.com</t>
  </si>
  <si>
    <t>Lee</t>
  </si>
  <si>
    <t>Christopher</t>
  </si>
  <si>
    <t>Column2</t>
  </si>
  <si>
    <t>Tables</t>
  </si>
  <si>
    <t>Gen Adm</t>
  </si>
  <si>
    <t>Column3</t>
  </si>
  <si>
    <t>9</t>
  </si>
  <si>
    <t>Column4</t>
  </si>
  <si>
    <t>volunteers</t>
  </si>
  <si>
    <t>GRAND TOTAL</t>
  </si>
  <si>
    <t>NOT ATTENDING</t>
  </si>
  <si>
    <t>Column5</t>
  </si>
  <si>
    <t>1.Wanda Russell
2.Tony Russell
3.Carol May
4.Robin Olgetree
5.Travon McEntyre
6.Curt Jones
7.Selena Buchanan
8. Maria Howell</t>
  </si>
  <si>
    <t xml:space="preserve">1. Stacy Canady
2. Shirley Adams 
3. Imani Bell
4. Angelia Dinkins 
5. Dana Jones 
6. Claire Epps 
7. Thomas Williams </t>
  </si>
  <si>
    <t xml:space="preserve">1.Darryl Williams
2.Mary Williams
3.Olivia Buckmon
4.Vernon Buckmon
5.James Williams
6.Yoolanda Williams
7.James Graham
8.Betty Graham
</t>
  </si>
  <si>
    <t>Radio One Guests 1.Tim Davies
2.Meagan Davies
3.Coriya Burns Faker plus one
4.Genine Byrd
5.Cheryl Cowens plus one</t>
  </si>
  <si>
    <t>1.Angela Richardson
2.Jerry Richardson
3.Melanie Terry
4.Warren (Samuel) Terry
5.Greta Evans
6.Lorenzo Evans
7.Erica Douglas
8.Ariana 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</si>
</sst>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sz val="8"/>
      <name val="Arial"/>
      <family val="1"/>
    </font>
    <font>
      <u/>
      <sz val="11"/>
      <color theme="10"/>
      <name val="Arial"/>
      <family val="1"/>
    </font>
    <font>
      <sz val="11"/>
      <name val="Arial"/>
      <family val="2"/>
    </font>
    <font>
      <sz val="11"/>
      <color rgb="FFFF0000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0" borderId="0" xfId="0" applyFont="1"/>
    <xf numFmtId="44" fontId="2" fillId="0" borderId="0" xfId="1" applyFont="1"/>
    <xf numFmtId="0" fontId="0" fillId="0" borderId="0" xfId="0" applyAlignment="1">
      <alignment wrapText="1"/>
    </xf>
    <xf numFmtId="0" fontId="4" fillId="0" borderId="0" xfId="2"/>
    <xf numFmtId="0" fontId="2" fillId="0" borderId="1" xfId="0" applyFont="1" applyBorder="1"/>
    <xf numFmtId="44" fontId="2" fillId="0" borderId="1" xfId="1" applyFont="1" applyBorder="1"/>
    <xf numFmtId="0" fontId="0" fillId="0" borderId="1" xfId="0" applyBorder="1"/>
    <xf numFmtId="0" fontId="4" fillId="0" borderId="0" xfId="2" applyAlignment="1">
      <alignment wrapText="1"/>
    </xf>
    <xf numFmtId="0" fontId="0" fillId="2" borderId="0" xfId="0" applyFill="1"/>
    <xf numFmtId="44" fontId="0" fillId="2" borderId="0" xfId="1" applyFont="1" applyFill="1"/>
    <xf numFmtId="0" fontId="4" fillId="2" borderId="0" xfId="2" applyFill="1"/>
    <xf numFmtId="0" fontId="0" fillId="2" borderId="0" xfId="0" applyFill="1" applyAlignment="1">
      <alignment wrapText="1"/>
    </xf>
    <xf numFmtId="14" fontId="0" fillId="2" borderId="0" xfId="0" applyNumberFormat="1" applyFill="1"/>
    <xf numFmtId="0" fontId="2" fillId="2" borderId="0" xfId="0" applyFont="1" applyFill="1"/>
    <xf numFmtId="14" fontId="5" fillId="2" borderId="0" xfId="0" applyNumberFormat="1" applyFont="1" applyFill="1"/>
    <xf numFmtId="14" fontId="0" fillId="2" borderId="0" xfId="0" applyNumberFormat="1" applyFill="1" applyAlignment="1">
      <alignment vertical="center"/>
    </xf>
    <xf numFmtId="44" fontId="0" fillId="2" borderId="0" xfId="1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2" applyFill="1" applyAlignment="1">
      <alignment wrapText="1"/>
    </xf>
    <xf numFmtId="14" fontId="0" fillId="3" borderId="0" xfId="0" applyNumberFormat="1" applyFill="1"/>
    <xf numFmtId="0" fontId="0" fillId="3" borderId="0" xfId="0" applyFill="1"/>
    <xf numFmtId="44" fontId="0" fillId="3" borderId="0" xfId="1" applyFont="1" applyFill="1"/>
    <xf numFmtId="0" fontId="0" fillId="3" borderId="0" xfId="0" applyFill="1" applyAlignment="1">
      <alignment wrapText="1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Fill="1"/>
    <xf numFmtId="0" fontId="6" fillId="0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2">
    <dxf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4312E3-0092-44E9-918E-BACF108151A6}" name="Table1" displayName="Table1" ref="A2:P60" totalsRowCount="1">
  <autoFilter ref="A2:P59" xr:uid="{EE4312E3-0092-44E9-918E-BACF108151A6}"/>
  <tableColumns count="16">
    <tableColumn id="1" xr3:uid="{7729A464-F2B7-4ACD-B33C-C49DEEB7BBFF}" name="Gift date"/>
    <tableColumn id="2" xr3:uid="{CE24F7D1-904A-4EAB-BCEE-93C8344C6327}" name="Amount" totalsRowDxfId="1" dataCellStyle="Currency"/>
    <tableColumn id="3" xr3:uid="{2C6CD88B-D102-4B73-A31E-BB6432592A12}" name="Event"/>
    <tableColumn id="4" xr3:uid="{E4D6CA42-D18A-484C-9E49-7590D1775426}" name="Campaign"/>
    <tableColumn id="5" xr3:uid="{297881C0-E540-40BE-B26A-EB6447EFAA71}" name="Pref. Email"/>
    <tableColumn id="6" xr3:uid="{68CEAFCE-7FA5-4050-A12B-F6A17A2DA52A}" name="Last Name"/>
    <tableColumn id="7" xr3:uid="{E3B61BE1-34CC-4C86-8E15-F353F33ADCA8}" name="First Name"/>
    <tableColumn id="8" xr3:uid="{A30E34E5-6C83-4E4F-8722-10CBE9F40AA2}" name="Stewards"/>
    <tableColumn id="9" xr3:uid="{28A5B8BF-173C-4D32-AB47-01D1062853CB}" name="Table Guests "/>
    <tableColumn id="11" xr3:uid="{1CFD67AA-26F8-4E1F-98BC-97389627BFCD}" name="Request for Guest Names Sent"/>
    <tableColumn id="12" xr3:uid="{5FFE3146-ECAC-421C-A89C-B935473697F4}" name="Event Details Sent"/>
    <tableColumn id="13" xr3:uid="{0EA3F188-51C4-4511-8185-A640411C7C37}" name="Column1"/>
    <tableColumn id="10" xr3:uid="{A2924FE1-A1EC-4844-AE27-FA6DE01F4644}" name="Column2" totalsRowFunction="custom">
      <totalsRowFormula>SUM(24*8)</totalsRowFormula>
    </tableColumn>
    <tableColumn id="14" xr3:uid="{0EA5D216-D4F2-4863-9CD4-C5A01F563BEB}" name="Column3" totalsRowLabel="9" totalsRowDxfId="0"/>
    <tableColumn id="15" xr3:uid="{2CA38D30-7628-4FAC-A794-4518AE315B76}" name="Column4" totalsRowFunction="custom">
      <totalsRowFormula>SUM(Table1[[#Totals],[Column2]:[Column3]])</totalsRowFormula>
    </tableColumn>
    <tableColumn id="16" xr3:uid="{2CB23434-5136-4BBF-B4E3-D9111663423E}" name="Column5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ynoyce1@yahoo.com?bcc=ufy8zwju%2bdrop@drop.littlegreenlight.com" TargetMode="External"/><Relationship Id="rId13" Type="http://schemas.openxmlformats.org/officeDocument/2006/relationships/hyperlink" Target="mailto:michele.johnson301@gmail.com" TargetMode="External"/><Relationship Id="rId3" Type="http://schemas.openxmlformats.org/officeDocument/2006/relationships/hyperlink" Target="mailto:tdavies@radio-one.com?bcc=ufy8zwju%2bdrop@drop.littlegreenlight.com" TargetMode="External"/><Relationship Id="rId7" Type="http://schemas.openxmlformats.org/officeDocument/2006/relationships/hyperlink" Target="mailto:Angelam.johnson85@yahoo.com" TargetMode="External"/><Relationship Id="rId12" Type="http://schemas.openxmlformats.org/officeDocument/2006/relationships/hyperlink" Target="mailto:yolandaharris@allstate.com" TargetMode="External"/><Relationship Id="rId17" Type="http://schemas.openxmlformats.org/officeDocument/2006/relationships/table" Target="../tables/table1.xml"/><Relationship Id="rId2" Type="http://schemas.openxmlformats.org/officeDocument/2006/relationships/hyperlink" Target="mailto:mhmailinglist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hantrell@thecofieldgroup.com" TargetMode="External"/><Relationship Id="rId6" Type="http://schemas.openxmlformats.org/officeDocument/2006/relationships/hyperlink" Target="mailto:reprime60@gmail.com" TargetMode="External"/><Relationship Id="rId11" Type="http://schemas.openxmlformats.org/officeDocument/2006/relationships/hyperlink" Target="mailto:ingram_smith@hotmail.com" TargetMode="External"/><Relationship Id="rId5" Type="http://schemas.openxmlformats.org/officeDocument/2006/relationships/hyperlink" Target="mailto:reprime60@gmail.com" TargetMode="External"/><Relationship Id="rId15" Type="http://schemas.openxmlformats.org/officeDocument/2006/relationships/hyperlink" Target="mailto:ctlee@ucensys.com" TargetMode="External"/><Relationship Id="rId10" Type="http://schemas.openxmlformats.org/officeDocument/2006/relationships/hyperlink" Target="mailto:jonathan.d.houston@icloud.com" TargetMode="External"/><Relationship Id="rId4" Type="http://schemas.openxmlformats.org/officeDocument/2006/relationships/hyperlink" Target="mailto:psmit30294@gmail.com" TargetMode="External"/><Relationship Id="rId9" Type="http://schemas.openxmlformats.org/officeDocument/2006/relationships/hyperlink" Target="mailto:thornton.rmichelle@gmail.com" TargetMode="External"/><Relationship Id="rId14" Type="http://schemas.openxmlformats.org/officeDocument/2006/relationships/hyperlink" Target="mailto:easonrl3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showOutlineSymbols="0" showWhiteSpace="0" topLeftCell="B49" zoomScale="75" zoomScaleNormal="40" workbookViewId="0">
      <selection activeCell="J73" sqref="J73"/>
    </sheetView>
  </sheetViews>
  <sheetFormatPr defaultRowHeight="14.15" x14ac:dyDescent="0.35"/>
  <cols>
    <col min="1" max="1" width="12.140625" bestFit="1" customWidth="1"/>
    <col min="2" max="2" width="19" style="2" customWidth="1"/>
    <col min="3" max="3" width="22.140625" customWidth="1"/>
    <col min="4" max="4" width="12.140625" bestFit="1" customWidth="1"/>
    <col min="5" max="5" width="24.85546875" customWidth="1"/>
    <col min="6" max="7" width="11.2109375" customWidth="1"/>
    <col min="8" max="8" width="26.35546875" bestFit="1" customWidth="1"/>
    <col min="9" max="9" width="36.7109375" customWidth="1"/>
    <col min="10" max="10" width="32.5" customWidth="1"/>
    <col min="11" max="11" width="23.140625" customWidth="1"/>
    <col min="12" max="12" width="14.140625" customWidth="1"/>
  </cols>
  <sheetData>
    <row r="1" spans="1:16" x14ac:dyDescent="0.35">
      <c r="A1" s="28" t="s">
        <v>25</v>
      </c>
      <c r="B1" s="28"/>
      <c r="C1" s="28"/>
      <c r="D1" s="28"/>
      <c r="E1" s="28"/>
      <c r="F1" s="28"/>
      <c r="G1" s="28"/>
      <c r="H1" s="28"/>
      <c r="M1" t="s">
        <v>190</v>
      </c>
      <c r="N1" t="s">
        <v>191</v>
      </c>
    </row>
    <row r="2" spans="1:16" x14ac:dyDescent="0.35">
      <c r="A2" t="s">
        <v>0</v>
      </c>
      <c r="B2" s="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29</v>
      </c>
      <c r="J2" t="s">
        <v>63</v>
      </c>
      <c r="K2" t="s">
        <v>64</v>
      </c>
      <c r="L2" t="s">
        <v>153</v>
      </c>
      <c r="M2" t="s">
        <v>189</v>
      </c>
      <c r="N2" t="s">
        <v>192</v>
      </c>
      <c r="O2" t="s">
        <v>194</v>
      </c>
      <c r="P2" t="s">
        <v>198</v>
      </c>
    </row>
    <row r="3" spans="1:16" x14ac:dyDescent="0.35">
      <c r="A3" s="1">
        <v>45200</v>
      </c>
      <c r="B3" s="2">
        <v>51.5</v>
      </c>
      <c r="C3" t="s">
        <v>8</v>
      </c>
      <c r="D3" t="s">
        <v>9</v>
      </c>
      <c r="E3" s="6" t="s">
        <v>183</v>
      </c>
      <c r="F3" t="s">
        <v>184</v>
      </c>
      <c r="G3" t="s">
        <v>185</v>
      </c>
      <c r="H3" t="s">
        <v>167</v>
      </c>
      <c r="I3" t="s">
        <v>151</v>
      </c>
    </row>
    <row r="4" spans="1:16" x14ac:dyDescent="0.35">
      <c r="A4" s="22">
        <v>45200</v>
      </c>
      <c r="B4" s="23">
        <v>50</v>
      </c>
      <c r="C4" s="23" t="s">
        <v>8</v>
      </c>
      <c r="D4" s="23" t="s">
        <v>9</v>
      </c>
      <c r="E4" s="23" t="s">
        <v>173</v>
      </c>
      <c r="F4" s="23" t="s">
        <v>130</v>
      </c>
      <c r="G4" s="23" t="s">
        <v>174</v>
      </c>
      <c r="H4" s="23" t="s">
        <v>132</v>
      </c>
      <c r="I4" s="23"/>
      <c r="J4" s="23"/>
      <c r="K4" s="23"/>
      <c r="L4" s="23"/>
      <c r="N4">
        <v>1</v>
      </c>
    </row>
    <row r="5" spans="1:16" x14ac:dyDescent="0.35">
      <c r="A5" s="15">
        <v>45198</v>
      </c>
      <c r="B5" s="11">
        <v>515</v>
      </c>
      <c r="C5" s="11" t="s">
        <v>8</v>
      </c>
      <c r="D5" s="11" t="s">
        <v>9</v>
      </c>
      <c r="E5" s="13" t="s">
        <v>175</v>
      </c>
      <c r="F5" s="11" t="s">
        <v>72</v>
      </c>
      <c r="G5" s="11" t="s">
        <v>176</v>
      </c>
      <c r="H5" s="11" t="s">
        <v>21</v>
      </c>
      <c r="I5" s="11" t="s">
        <v>33</v>
      </c>
      <c r="J5" s="11"/>
      <c r="K5" s="11"/>
      <c r="L5" s="11"/>
      <c r="M5">
        <v>1</v>
      </c>
    </row>
    <row r="6" spans="1:16" x14ac:dyDescent="0.35">
      <c r="A6" s="15">
        <v>45197</v>
      </c>
      <c r="B6" s="11">
        <v>515</v>
      </c>
      <c r="C6" s="11" t="s">
        <v>8</v>
      </c>
      <c r="D6" s="11" t="s">
        <v>9</v>
      </c>
      <c r="E6" s="11" t="s">
        <v>177</v>
      </c>
      <c r="F6" s="11" t="s">
        <v>178</v>
      </c>
      <c r="G6" s="11" t="s">
        <v>179</v>
      </c>
      <c r="H6" s="11" t="s">
        <v>120</v>
      </c>
      <c r="I6" s="11" t="s">
        <v>33</v>
      </c>
      <c r="J6" s="11"/>
      <c r="K6" s="11"/>
      <c r="L6" s="11"/>
      <c r="M6">
        <v>1</v>
      </c>
    </row>
    <row r="7" spans="1:16" x14ac:dyDescent="0.35">
      <c r="A7" s="15">
        <v>45194</v>
      </c>
      <c r="B7" s="11">
        <v>500</v>
      </c>
      <c r="C7" s="11" t="s">
        <v>8</v>
      </c>
      <c r="D7" s="11" t="s">
        <v>9</v>
      </c>
      <c r="E7" s="11" t="s">
        <v>180</v>
      </c>
      <c r="F7" s="11" t="s">
        <v>31</v>
      </c>
      <c r="G7" s="11" t="s">
        <v>181</v>
      </c>
      <c r="H7" s="11" t="s">
        <v>182</v>
      </c>
      <c r="I7" s="11"/>
      <c r="J7" s="11"/>
      <c r="K7" s="11"/>
      <c r="L7" s="11"/>
      <c r="M7">
        <v>1</v>
      </c>
    </row>
    <row r="8" spans="1:16" x14ac:dyDescent="0.35">
      <c r="A8" s="22">
        <v>45191</v>
      </c>
      <c r="B8" s="23">
        <v>51.5</v>
      </c>
      <c r="C8" s="23" t="s">
        <v>8</v>
      </c>
      <c r="D8" s="23" t="s">
        <v>9</v>
      </c>
      <c r="E8" s="23" t="s">
        <v>154</v>
      </c>
      <c r="F8" s="23" t="s">
        <v>155</v>
      </c>
      <c r="G8" s="23" t="s">
        <v>156</v>
      </c>
      <c r="H8" s="23" t="s">
        <v>157</v>
      </c>
      <c r="I8" s="23"/>
      <c r="J8" s="23"/>
      <c r="K8" s="23"/>
      <c r="L8" s="23"/>
      <c r="N8">
        <v>1</v>
      </c>
    </row>
    <row r="9" spans="1:16" x14ac:dyDescent="0.35">
      <c r="A9" s="1">
        <v>45191</v>
      </c>
      <c r="B9">
        <v>10.3</v>
      </c>
      <c r="C9" t="s">
        <v>8</v>
      </c>
      <c r="D9" t="s">
        <v>9</v>
      </c>
      <c r="E9" t="s">
        <v>158</v>
      </c>
      <c r="F9" t="s">
        <v>72</v>
      </c>
      <c r="G9" t="s">
        <v>159</v>
      </c>
      <c r="H9" t="s">
        <v>157</v>
      </c>
      <c r="I9" t="s">
        <v>151</v>
      </c>
    </row>
    <row r="10" spans="1:16" x14ac:dyDescent="0.35">
      <c r="A10" s="22">
        <v>45190</v>
      </c>
      <c r="B10" s="23">
        <v>51.5</v>
      </c>
      <c r="C10" s="23" t="s">
        <v>8</v>
      </c>
      <c r="D10" s="23" t="s">
        <v>9</v>
      </c>
      <c r="E10" s="23" t="s">
        <v>160</v>
      </c>
      <c r="F10" s="23" t="s">
        <v>161</v>
      </c>
      <c r="G10" s="23" t="s">
        <v>162</v>
      </c>
      <c r="H10" s="23" t="s">
        <v>163</v>
      </c>
      <c r="I10" s="23"/>
      <c r="J10" s="23"/>
      <c r="K10" s="23"/>
      <c r="L10" s="23"/>
      <c r="N10">
        <v>1</v>
      </c>
    </row>
    <row r="11" spans="1:16" x14ac:dyDescent="0.35">
      <c r="A11" s="22">
        <v>45190</v>
      </c>
      <c r="B11" s="23">
        <v>50</v>
      </c>
      <c r="C11" s="23" t="s">
        <v>8</v>
      </c>
      <c r="D11" s="23" t="s">
        <v>9</v>
      </c>
      <c r="E11" s="23" t="s">
        <v>164</v>
      </c>
      <c r="F11" s="23" t="s">
        <v>165</v>
      </c>
      <c r="G11" s="23" t="s">
        <v>166</v>
      </c>
      <c r="H11" s="23" t="s">
        <v>167</v>
      </c>
      <c r="I11" s="23"/>
      <c r="J11" s="23"/>
      <c r="K11" s="23"/>
      <c r="L11" s="23"/>
      <c r="N11">
        <v>1</v>
      </c>
    </row>
    <row r="12" spans="1:16" x14ac:dyDescent="0.35">
      <c r="A12" s="22">
        <v>45190</v>
      </c>
      <c r="B12" s="23">
        <v>50</v>
      </c>
      <c r="C12" s="23" t="s">
        <v>8</v>
      </c>
      <c r="D12" s="23" t="s">
        <v>9</v>
      </c>
      <c r="E12" s="23" t="s">
        <v>168</v>
      </c>
      <c r="F12" s="23" t="s">
        <v>169</v>
      </c>
      <c r="G12" s="23" t="s">
        <v>170</v>
      </c>
      <c r="H12" s="23" t="s">
        <v>157</v>
      </c>
      <c r="I12" s="23"/>
      <c r="J12" s="23"/>
      <c r="K12" s="23"/>
      <c r="L12" s="23"/>
      <c r="N12">
        <v>1</v>
      </c>
    </row>
    <row r="13" spans="1:16" x14ac:dyDescent="0.35">
      <c r="A13" s="1">
        <v>45188</v>
      </c>
      <c r="B13">
        <v>257.5</v>
      </c>
      <c r="C13" t="s">
        <v>8</v>
      </c>
      <c r="D13" t="s">
        <v>9</v>
      </c>
      <c r="E13" t="s">
        <v>171</v>
      </c>
      <c r="F13" t="s">
        <v>99</v>
      </c>
      <c r="G13" t="s">
        <v>172</v>
      </c>
      <c r="H13" t="s">
        <v>157</v>
      </c>
    </row>
    <row r="14" spans="1:16" ht="28.3" x14ac:dyDescent="0.35">
      <c r="A14" s="1">
        <v>45187</v>
      </c>
      <c r="B14" s="2">
        <v>1000</v>
      </c>
      <c r="C14" t="s">
        <v>8</v>
      </c>
      <c r="D14" t="s">
        <v>9</v>
      </c>
      <c r="E14" s="5" t="s">
        <v>70</v>
      </c>
      <c r="F14" t="s">
        <v>69</v>
      </c>
      <c r="G14" t="s">
        <v>68</v>
      </c>
      <c r="H14" t="s">
        <v>21</v>
      </c>
      <c r="I14" t="s">
        <v>67</v>
      </c>
      <c r="J14" t="s">
        <v>67</v>
      </c>
    </row>
    <row r="15" spans="1:16" x14ac:dyDescent="0.35">
      <c r="A15" s="1">
        <v>45187</v>
      </c>
      <c r="B15" s="2">
        <v>51.5</v>
      </c>
      <c r="C15" t="s">
        <v>8</v>
      </c>
      <c r="D15" t="s">
        <v>9</v>
      </c>
      <c r="E15" t="s">
        <v>148</v>
      </c>
      <c r="F15" t="s">
        <v>149</v>
      </c>
      <c r="G15" t="s">
        <v>150</v>
      </c>
      <c r="H15" t="s">
        <v>132</v>
      </c>
      <c r="I15" t="s">
        <v>151</v>
      </c>
    </row>
    <row r="16" spans="1:16" x14ac:dyDescent="0.35">
      <c r="A16" s="1">
        <v>45187</v>
      </c>
      <c r="B16" s="2">
        <v>51.5</v>
      </c>
      <c r="C16" t="s">
        <v>8</v>
      </c>
      <c r="D16" t="s">
        <v>9</v>
      </c>
      <c r="E16" t="s">
        <v>145</v>
      </c>
      <c r="F16" t="s">
        <v>146</v>
      </c>
      <c r="G16" t="s">
        <v>147</v>
      </c>
      <c r="H16" t="s">
        <v>123</v>
      </c>
      <c r="I16" t="s">
        <v>151</v>
      </c>
    </row>
    <row r="17" spans="1:16" ht="28.3" x14ac:dyDescent="0.35">
      <c r="A17" s="1">
        <v>45184</v>
      </c>
      <c r="B17" s="2">
        <v>103</v>
      </c>
      <c r="C17" t="s">
        <v>8</v>
      </c>
      <c r="D17" t="s">
        <v>9</v>
      </c>
      <c r="E17" s="10" t="s">
        <v>112</v>
      </c>
      <c r="F17" t="s">
        <v>113</v>
      </c>
      <c r="G17" t="s">
        <v>114</v>
      </c>
      <c r="H17" t="s">
        <v>38</v>
      </c>
      <c r="I17" t="s">
        <v>151</v>
      </c>
    </row>
    <row r="18" spans="1:16" ht="28.3" x14ac:dyDescent="0.35">
      <c r="A18" s="22">
        <v>45184</v>
      </c>
      <c r="B18" s="24">
        <v>51.5</v>
      </c>
      <c r="C18" s="23" t="s">
        <v>8</v>
      </c>
      <c r="D18" s="23" t="s">
        <v>9</v>
      </c>
      <c r="E18" s="25" t="s">
        <v>109</v>
      </c>
      <c r="F18" s="23" t="s">
        <v>110</v>
      </c>
      <c r="G18" s="23" t="s">
        <v>111</v>
      </c>
      <c r="H18" s="23" t="s">
        <v>13</v>
      </c>
      <c r="I18" s="23"/>
      <c r="J18" s="23"/>
      <c r="K18" s="23"/>
      <c r="L18" s="23"/>
      <c r="N18">
        <v>1</v>
      </c>
    </row>
    <row r="19" spans="1:16" x14ac:dyDescent="0.35">
      <c r="A19" s="22">
        <v>45184</v>
      </c>
      <c r="B19" s="24">
        <v>51.5</v>
      </c>
      <c r="C19" s="23" t="s">
        <v>8</v>
      </c>
      <c r="D19" s="23" t="s">
        <v>9</v>
      </c>
      <c r="E19" s="25" t="s">
        <v>107</v>
      </c>
      <c r="F19" s="23" t="s">
        <v>23</v>
      </c>
      <c r="G19" s="23" t="s">
        <v>108</v>
      </c>
      <c r="H19" s="23" t="s">
        <v>62</v>
      </c>
      <c r="I19" s="23" t="s">
        <v>152</v>
      </c>
      <c r="J19" s="23"/>
      <c r="K19" s="23"/>
      <c r="L19" s="23"/>
      <c r="N19">
        <v>1</v>
      </c>
    </row>
    <row r="20" spans="1:16" x14ac:dyDescent="0.35">
      <c r="A20" s="1">
        <v>45184</v>
      </c>
      <c r="B20" s="2">
        <v>103</v>
      </c>
      <c r="C20" t="s">
        <v>8</v>
      </c>
      <c r="D20" t="s">
        <v>9</v>
      </c>
      <c r="E20" s="5" t="s">
        <v>80</v>
      </c>
      <c r="F20" t="s">
        <v>81</v>
      </c>
      <c r="G20" t="s">
        <v>82</v>
      </c>
      <c r="H20" t="s">
        <v>36</v>
      </c>
      <c r="I20" t="s">
        <v>151</v>
      </c>
    </row>
    <row r="21" spans="1:16" ht="28.3" x14ac:dyDescent="0.35">
      <c r="A21" s="1">
        <v>45183</v>
      </c>
      <c r="B21" s="2">
        <v>257.5</v>
      </c>
      <c r="C21" t="s">
        <v>8</v>
      </c>
      <c r="D21" t="s">
        <v>9</v>
      </c>
      <c r="E21" s="10" t="s">
        <v>77</v>
      </c>
      <c r="F21" t="s">
        <v>78</v>
      </c>
      <c r="G21" s="5" t="s">
        <v>79</v>
      </c>
      <c r="H21" t="s">
        <v>53</v>
      </c>
      <c r="I21" t="s">
        <v>151</v>
      </c>
    </row>
    <row r="22" spans="1:16" ht="28.3" x14ac:dyDescent="0.35">
      <c r="A22" s="1">
        <v>45183</v>
      </c>
      <c r="B22" s="2">
        <v>51.5</v>
      </c>
      <c r="C22" t="s">
        <v>8</v>
      </c>
      <c r="D22" t="s">
        <v>9</v>
      </c>
      <c r="E22" s="10" t="s">
        <v>71</v>
      </c>
      <c r="F22" t="s">
        <v>72</v>
      </c>
      <c r="G22" t="s">
        <v>73</v>
      </c>
      <c r="H22" t="s">
        <v>36</v>
      </c>
      <c r="I22" t="s">
        <v>151</v>
      </c>
    </row>
    <row r="23" spans="1:16" x14ac:dyDescent="0.35">
      <c r="A23" s="1">
        <v>45182</v>
      </c>
      <c r="B23" s="2">
        <v>103</v>
      </c>
      <c r="C23" t="s">
        <v>8</v>
      </c>
      <c r="D23" t="s">
        <v>9</v>
      </c>
      <c r="E23" t="s">
        <v>142</v>
      </c>
      <c r="F23" t="s">
        <v>143</v>
      </c>
      <c r="G23" t="s">
        <v>144</v>
      </c>
      <c r="H23" t="s">
        <v>123</v>
      </c>
      <c r="I23" t="s">
        <v>151</v>
      </c>
    </row>
    <row r="24" spans="1:16" x14ac:dyDescent="0.35">
      <c r="A24" s="1">
        <v>45182</v>
      </c>
      <c r="B24" s="2">
        <v>20</v>
      </c>
      <c r="C24" t="s">
        <v>8</v>
      </c>
      <c r="D24" t="s">
        <v>9</v>
      </c>
      <c r="E24" t="s">
        <v>139</v>
      </c>
      <c r="F24" t="s">
        <v>140</v>
      </c>
      <c r="G24" t="s">
        <v>141</v>
      </c>
      <c r="H24" t="s">
        <v>123</v>
      </c>
      <c r="I24" t="s">
        <v>151</v>
      </c>
    </row>
    <row r="25" spans="1:16" ht="28.3" x14ac:dyDescent="0.35">
      <c r="A25" s="15">
        <v>45182</v>
      </c>
      <c r="B25" s="12">
        <v>500</v>
      </c>
      <c r="C25" s="11" t="s">
        <v>8</v>
      </c>
      <c r="D25" s="11" t="s">
        <v>9</v>
      </c>
      <c r="E25" s="21" t="s">
        <v>30</v>
      </c>
      <c r="F25" s="11" t="s">
        <v>31</v>
      </c>
      <c r="G25" s="11" t="s">
        <v>32</v>
      </c>
      <c r="H25" s="11" t="s">
        <v>36</v>
      </c>
      <c r="I25" s="11" t="s">
        <v>106</v>
      </c>
      <c r="J25" s="11"/>
      <c r="K25" s="11"/>
      <c r="L25" s="11"/>
      <c r="M25">
        <v>1</v>
      </c>
      <c r="P25" t="s">
        <v>197</v>
      </c>
    </row>
    <row r="26" spans="1:16" x14ac:dyDescent="0.35">
      <c r="A26" s="1">
        <v>45182</v>
      </c>
      <c r="B26" s="2">
        <v>51.5</v>
      </c>
      <c r="C26" t="s">
        <v>8</v>
      </c>
      <c r="D26" t="s">
        <v>9</v>
      </c>
      <c r="E26" s="10" t="s">
        <v>74</v>
      </c>
      <c r="F26" t="s">
        <v>75</v>
      </c>
      <c r="G26" t="s">
        <v>76</v>
      </c>
      <c r="H26" t="s">
        <v>36</v>
      </c>
      <c r="I26" t="s">
        <v>151</v>
      </c>
    </row>
    <row r="27" spans="1:16" x14ac:dyDescent="0.35">
      <c r="A27" s="1">
        <v>45181</v>
      </c>
      <c r="B27" s="2">
        <v>103</v>
      </c>
      <c r="C27" t="s">
        <v>8</v>
      </c>
      <c r="D27" t="s">
        <v>9</v>
      </c>
      <c r="E27" t="s">
        <v>136</v>
      </c>
      <c r="F27" t="s">
        <v>137</v>
      </c>
      <c r="G27" t="s">
        <v>138</v>
      </c>
      <c r="H27" t="s">
        <v>123</v>
      </c>
      <c r="I27" t="s">
        <v>151</v>
      </c>
    </row>
    <row r="28" spans="1:16" x14ac:dyDescent="0.35">
      <c r="A28" s="1">
        <v>45181</v>
      </c>
      <c r="B28" s="2">
        <v>103</v>
      </c>
      <c r="C28" t="s">
        <v>8</v>
      </c>
      <c r="D28" t="s">
        <v>9</v>
      </c>
      <c r="E28" t="s">
        <v>133</v>
      </c>
      <c r="F28" t="s">
        <v>134</v>
      </c>
      <c r="G28" t="s">
        <v>135</v>
      </c>
      <c r="H28" t="s">
        <v>132</v>
      </c>
      <c r="I28" t="s">
        <v>151</v>
      </c>
    </row>
    <row r="29" spans="1:16" ht="28.3" x14ac:dyDescent="0.35">
      <c r="A29" s="15">
        <v>45181</v>
      </c>
      <c r="B29" s="12">
        <v>515</v>
      </c>
      <c r="C29" s="11" t="s">
        <v>8</v>
      </c>
      <c r="D29" s="11" t="s">
        <v>9</v>
      </c>
      <c r="E29" s="21" t="s">
        <v>102</v>
      </c>
      <c r="F29" s="11" t="s">
        <v>103</v>
      </c>
      <c r="G29" s="11" t="s">
        <v>104</v>
      </c>
      <c r="H29" s="11" t="s">
        <v>105</v>
      </c>
      <c r="I29" s="11" t="s">
        <v>106</v>
      </c>
      <c r="J29" s="11"/>
      <c r="K29" s="11"/>
      <c r="L29" s="11"/>
      <c r="M29">
        <v>1</v>
      </c>
      <c r="P29" t="s">
        <v>197</v>
      </c>
    </row>
    <row r="30" spans="1:16" ht="28.3" x14ac:dyDescent="0.35">
      <c r="A30" s="15">
        <v>45181</v>
      </c>
      <c r="B30" s="12">
        <v>515</v>
      </c>
      <c r="C30" s="11" t="s">
        <v>8</v>
      </c>
      <c r="D30" s="11" t="s">
        <v>9</v>
      </c>
      <c r="E30" s="21" t="s">
        <v>98</v>
      </c>
      <c r="F30" s="11" t="s">
        <v>99</v>
      </c>
      <c r="G30" s="11" t="s">
        <v>100</v>
      </c>
      <c r="H30" s="11" t="s">
        <v>101</v>
      </c>
      <c r="I30" s="11"/>
      <c r="J30" s="15">
        <v>45188</v>
      </c>
      <c r="K30" s="11"/>
      <c r="L30" s="11"/>
      <c r="M30">
        <v>1</v>
      </c>
    </row>
    <row r="31" spans="1:16" x14ac:dyDescent="0.35">
      <c r="A31" s="15">
        <v>45181</v>
      </c>
      <c r="B31" s="12">
        <v>500</v>
      </c>
      <c r="C31" s="11" t="s">
        <v>8</v>
      </c>
      <c r="D31" s="11" t="s">
        <v>9</v>
      </c>
      <c r="E31" s="11" t="s">
        <v>14</v>
      </c>
      <c r="F31" s="11" t="s">
        <v>15</v>
      </c>
      <c r="G31" s="11" t="s">
        <v>16</v>
      </c>
      <c r="H31" s="11" t="s">
        <v>17</v>
      </c>
      <c r="I31" s="16" t="s">
        <v>34</v>
      </c>
      <c r="J31" s="11"/>
      <c r="K31" s="11"/>
      <c r="L31" s="11"/>
      <c r="M31">
        <v>1</v>
      </c>
      <c r="P31" t="s">
        <v>197</v>
      </c>
    </row>
    <row r="32" spans="1:16" ht="28.3" x14ac:dyDescent="0.35">
      <c r="A32" s="1">
        <v>45181</v>
      </c>
      <c r="B32" s="2">
        <v>51.5</v>
      </c>
      <c r="C32" t="s">
        <v>8</v>
      </c>
      <c r="D32" t="s">
        <v>9</v>
      </c>
      <c r="E32" s="10" t="s">
        <v>95</v>
      </c>
      <c r="F32" t="s">
        <v>96</v>
      </c>
      <c r="G32" t="s">
        <v>97</v>
      </c>
      <c r="H32" t="s">
        <v>36</v>
      </c>
      <c r="I32" t="s">
        <v>151</v>
      </c>
    </row>
    <row r="33" spans="1:16" ht="28.3" x14ac:dyDescent="0.35">
      <c r="A33" s="1">
        <v>45181</v>
      </c>
      <c r="B33" s="2">
        <v>51.5</v>
      </c>
      <c r="C33" t="s">
        <v>8</v>
      </c>
      <c r="D33" t="s">
        <v>9</v>
      </c>
      <c r="E33" s="10" t="s">
        <v>93</v>
      </c>
      <c r="F33" t="s">
        <v>94</v>
      </c>
      <c r="G33" t="s">
        <v>90</v>
      </c>
      <c r="H33" t="s">
        <v>36</v>
      </c>
      <c r="I33" t="s">
        <v>151</v>
      </c>
    </row>
    <row r="34" spans="1:16" x14ac:dyDescent="0.35">
      <c r="A34" s="1">
        <v>45181</v>
      </c>
      <c r="B34" s="2">
        <v>50</v>
      </c>
      <c r="C34" t="s">
        <v>8</v>
      </c>
      <c r="D34" t="s">
        <v>9</v>
      </c>
      <c r="E34" s="10" t="s">
        <v>89</v>
      </c>
      <c r="F34" t="s">
        <v>91</v>
      </c>
      <c r="G34" t="s">
        <v>92</v>
      </c>
      <c r="H34" t="s">
        <v>36</v>
      </c>
      <c r="I34" t="s">
        <v>151</v>
      </c>
    </row>
    <row r="35" spans="1:16" x14ac:dyDescent="0.35">
      <c r="A35" s="1">
        <v>45180</v>
      </c>
      <c r="B35" s="2">
        <v>206</v>
      </c>
      <c r="C35" t="s">
        <v>8</v>
      </c>
      <c r="D35" t="s">
        <v>9</v>
      </c>
      <c r="E35" t="s">
        <v>129</v>
      </c>
      <c r="F35" t="s">
        <v>130</v>
      </c>
      <c r="G35" t="s">
        <v>131</v>
      </c>
      <c r="H35" t="s">
        <v>132</v>
      </c>
      <c r="I35" t="s">
        <v>151</v>
      </c>
    </row>
    <row r="36" spans="1:16" x14ac:dyDescent="0.35">
      <c r="A36" s="1">
        <v>45180</v>
      </c>
      <c r="B36" s="2">
        <v>50</v>
      </c>
      <c r="C36" t="s">
        <v>8</v>
      </c>
      <c r="D36" t="s">
        <v>9</v>
      </c>
      <c r="E36" s="10" t="s">
        <v>86</v>
      </c>
      <c r="F36" t="s">
        <v>87</v>
      </c>
      <c r="G36" t="s">
        <v>88</v>
      </c>
      <c r="H36" t="s">
        <v>62</v>
      </c>
      <c r="I36" t="s">
        <v>151</v>
      </c>
    </row>
    <row r="37" spans="1:16" ht="28.3" x14ac:dyDescent="0.35">
      <c r="A37" s="1">
        <v>45180</v>
      </c>
      <c r="B37" s="2">
        <v>51.5</v>
      </c>
      <c r="C37" t="s">
        <v>8</v>
      </c>
      <c r="D37" t="s">
        <v>9</v>
      </c>
      <c r="E37" s="10" t="s">
        <v>83</v>
      </c>
      <c r="F37" t="s">
        <v>84</v>
      </c>
      <c r="G37" t="s">
        <v>85</v>
      </c>
      <c r="H37" t="s">
        <v>62</v>
      </c>
      <c r="I37" t="s">
        <v>151</v>
      </c>
    </row>
    <row r="38" spans="1:16" ht="113.15" x14ac:dyDescent="0.35">
      <c r="A38" s="15">
        <v>45176</v>
      </c>
      <c r="B38" s="12">
        <v>515</v>
      </c>
      <c r="C38" s="11" t="s">
        <v>8</v>
      </c>
      <c r="D38" s="11" t="s">
        <v>9</v>
      </c>
      <c r="E38" s="13" t="s">
        <v>57</v>
      </c>
      <c r="F38" s="11" t="s">
        <v>58</v>
      </c>
      <c r="G38" s="11" t="s">
        <v>59</v>
      </c>
      <c r="H38" s="11" t="s">
        <v>60</v>
      </c>
      <c r="I38" s="14" t="s">
        <v>66</v>
      </c>
      <c r="J38" s="15">
        <v>45176</v>
      </c>
      <c r="K38" s="11"/>
      <c r="L38" s="11"/>
      <c r="M38">
        <v>1</v>
      </c>
    </row>
    <row r="39" spans="1:16" ht="113.15" x14ac:dyDescent="0.35">
      <c r="A39" s="15">
        <v>45175</v>
      </c>
      <c r="B39" s="12">
        <v>515</v>
      </c>
      <c r="C39" s="11" t="s">
        <v>8</v>
      </c>
      <c r="D39" s="11" t="s">
        <v>9</v>
      </c>
      <c r="E39" s="13" t="s">
        <v>57</v>
      </c>
      <c r="F39" s="11" t="s">
        <v>58</v>
      </c>
      <c r="G39" s="11" t="s">
        <v>59</v>
      </c>
      <c r="H39" s="11" t="s">
        <v>60</v>
      </c>
      <c r="I39" s="14" t="s">
        <v>65</v>
      </c>
      <c r="J39" s="15">
        <v>45176</v>
      </c>
      <c r="K39" s="11"/>
      <c r="L39" s="11"/>
      <c r="M39">
        <v>1</v>
      </c>
    </row>
    <row r="40" spans="1:16" x14ac:dyDescent="0.35">
      <c r="A40" s="1">
        <v>45171</v>
      </c>
      <c r="B40" s="2">
        <v>51.5</v>
      </c>
      <c r="C40" t="s">
        <v>8</v>
      </c>
      <c r="D40" t="s">
        <v>9</v>
      </c>
      <c r="E40" t="s">
        <v>126</v>
      </c>
      <c r="F40" t="s">
        <v>127</v>
      </c>
      <c r="G40" t="s">
        <v>128</v>
      </c>
      <c r="H40" t="s">
        <v>123</v>
      </c>
      <c r="I40" t="s">
        <v>151</v>
      </c>
    </row>
    <row r="41" spans="1:16" ht="113.15" x14ac:dyDescent="0.35">
      <c r="A41" s="15">
        <v>45166</v>
      </c>
      <c r="B41" s="12">
        <v>515</v>
      </c>
      <c r="C41" s="11" t="s">
        <v>8</v>
      </c>
      <c r="D41" s="11" t="s">
        <v>9</v>
      </c>
      <c r="E41" s="11" t="s">
        <v>124</v>
      </c>
      <c r="F41" s="11" t="s">
        <v>125</v>
      </c>
      <c r="G41" s="11" t="s">
        <v>73</v>
      </c>
      <c r="H41" s="11" t="s">
        <v>33</v>
      </c>
      <c r="I41" s="14" t="s">
        <v>203</v>
      </c>
      <c r="J41" s="15">
        <v>45188</v>
      </c>
      <c r="K41" s="11"/>
      <c r="L41" s="11"/>
      <c r="M41">
        <v>1</v>
      </c>
    </row>
    <row r="42" spans="1:16" x14ac:dyDescent="0.35">
      <c r="A42" s="15">
        <v>45166</v>
      </c>
      <c r="B42" s="12">
        <v>500</v>
      </c>
      <c r="C42" s="11" t="s">
        <v>8</v>
      </c>
      <c r="D42" s="11" t="s">
        <v>9</v>
      </c>
      <c r="E42" s="11" t="s">
        <v>30</v>
      </c>
      <c r="F42" s="11" t="s">
        <v>31</v>
      </c>
      <c r="G42" s="11" t="s">
        <v>32</v>
      </c>
      <c r="H42" s="11" t="s">
        <v>33</v>
      </c>
      <c r="I42" s="11" t="s">
        <v>116</v>
      </c>
      <c r="J42" s="11"/>
      <c r="K42" s="11"/>
      <c r="L42" s="11"/>
      <c r="M42">
        <v>1</v>
      </c>
    </row>
    <row r="43" spans="1:16" s="3" customFormat="1" x14ac:dyDescent="0.35">
      <c r="A43" s="1">
        <v>45166</v>
      </c>
      <c r="B43" s="24">
        <v>51.5</v>
      </c>
      <c r="C43" s="23" t="s">
        <v>8</v>
      </c>
      <c r="D43" s="23" t="s">
        <v>9</v>
      </c>
      <c r="E43" s="23" t="s">
        <v>44</v>
      </c>
      <c r="F43" s="23" t="s">
        <v>27</v>
      </c>
      <c r="G43" s="23" t="s">
        <v>45</v>
      </c>
      <c r="H43" s="23" t="s">
        <v>62</v>
      </c>
      <c r="I43" s="23"/>
      <c r="J43" s="22"/>
      <c r="K43" s="23"/>
      <c r="L43" s="23"/>
      <c r="N43" s="3">
        <v>1</v>
      </c>
    </row>
    <row r="44" spans="1:16" x14ac:dyDescent="0.35">
      <c r="A44" s="1">
        <v>45166</v>
      </c>
      <c r="B44" s="2">
        <v>51.5</v>
      </c>
      <c r="C44" t="s">
        <v>8</v>
      </c>
      <c r="D44" t="s">
        <v>9</v>
      </c>
      <c r="E44" t="s">
        <v>121</v>
      </c>
      <c r="F44" t="s">
        <v>19</v>
      </c>
      <c r="G44" t="s">
        <v>122</v>
      </c>
      <c r="H44" t="s">
        <v>123</v>
      </c>
      <c r="I44" t="s">
        <v>151</v>
      </c>
    </row>
    <row r="45" spans="1:16" x14ac:dyDescent="0.35">
      <c r="A45" s="22">
        <v>45156</v>
      </c>
      <c r="B45" s="24">
        <v>50</v>
      </c>
      <c r="C45" s="23" t="s">
        <v>8</v>
      </c>
      <c r="D45" s="23" t="s">
        <v>9</v>
      </c>
      <c r="E45" s="23" t="s">
        <v>117</v>
      </c>
      <c r="F45" s="23" t="s">
        <v>118</v>
      </c>
      <c r="G45" s="23" t="s">
        <v>119</v>
      </c>
      <c r="H45" s="23" t="s">
        <v>120</v>
      </c>
      <c r="I45" s="23" t="s">
        <v>33</v>
      </c>
      <c r="J45" s="23"/>
      <c r="K45" s="23"/>
      <c r="L45" s="23"/>
      <c r="N45">
        <v>1</v>
      </c>
    </row>
    <row r="46" spans="1:16" x14ac:dyDescent="0.35">
      <c r="A46" s="15">
        <v>45153</v>
      </c>
      <c r="B46" s="12">
        <v>500</v>
      </c>
      <c r="C46" s="11" t="s">
        <v>8</v>
      </c>
      <c r="D46" s="11" t="s">
        <v>9</v>
      </c>
      <c r="E46" s="11" t="s">
        <v>30</v>
      </c>
      <c r="F46" s="11" t="s">
        <v>31</v>
      </c>
      <c r="G46" s="11" t="s">
        <v>32</v>
      </c>
      <c r="H46" s="11" t="s">
        <v>36</v>
      </c>
      <c r="I46" s="11" t="s">
        <v>35</v>
      </c>
      <c r="J46" s="11"/>
      <c r="K46" s="11" t="s">
        <v>33</v>
      </c>
      <c r="L46" s="11"/>
      <c r="M46">
        <v>1</v>
      </c>
      <c r="P46" t="s">
        <v>197</v>
      </c>
    </row>
    <row r="47" spans="1:16" ht="127.3" x14ac:dyDescent="0.35">
      <c r="A47" s="15">
        <v>45147</v>
      </c>
      <c r="B47" s="12">
        <v>515</v>
      </c>
      <c r="C47" s="11" t="s">
        <v>8</v>
      </c>
      <c r="D47" s="11" t="s">
        <v>9</v>
      </c>
      <c r="E47" s="11" t="s">
        <v>26</v>
      </c>
      <c r="F47" s="11" t="s">
        <v>27</v>
      </c>
      <c r="G47" s="11" t="s">
        <v>28</v>
      </c>
      <c r="H47" s="11" t="s">
        <v>21</v>
      </c>
      <c r="I47" s="14" t="s">
        <v>201</v>
      </c>
      <c r="J47" s="15">
        <v>45177</v>
      </c>
      <c r="K47" s="11"/>
      <c r="L47" s="16"/>
      <c r="M47">
        <v>1</v>
      </c>
    </row>
    <row r="48" spans="1:16" ht="113.15" x14ac:dyDescent="0.35">
      <c r="A48" s="18">
        <v>45136</v>
      </c>
      <c r="B48" s="19">
        <v>500</v>
      </c>
      <c r="C48" s="11" t="s">
        <v>8</v>
      </c>
      <c r="D48" s="20" t="s">
        <v>9</v>
      </c>
      <c r="E48" s="20" t="s">
        <v>22</v>
      </c>
      <c r="F48" s="20" t="s">
        <v>23</v>
      </c>
      <c r="G48" s="20" t="s">
        <v>24</v>
      </c>
      <c r="H48" s="20" t="s">
        <v>21</v>
      </c>
      <c r="I48" s="14" t="s">
        <v>37</v>
      </c>
      <c r="J48" s="11"/>
      <c r="K48" s="11"/>
      <c r="L48" s="11"/>
      <c r="M48">
        <v>1</v>
      </c>
    </row>
    <row r="49" spans="1:16" x14ac:dyDescent="0.35">
      <c r="A49" s="15">
        <v>45126</v>
      </c>
      <c r="B49" s="12">
        <v>500</v>
      </c>
      <c r="C49" s="11" t="s">
        <v>8</v>
      </c>
      <c r="D49" s="11" t="s">
        <v>9</v>
      </c>
      <c r="E49" s="11" t="s">
        <v>18</v>
      </c>
      <c r="F49" s="11" t="s">
        <v>19</v>
      </c>
      <c r="G49" s="11" t="s">
        <v>20</v>
      </c>
      <c r="H49" s="11" t="s">
        <v>62</v>
      </c>
      <c r="I49" s="11"/>
      <c r="J49" s="15">
        <v>45177</v>
      </c>
      <c r="K49" s="11"/>
      <c r="L49" s="11"/>
      <c r="M49">
        <v>1</v>
      </c>
    </row>
    <row r="50" spans="1:16" ht="99" x14ac:dyDescent="0.35">
      <c r="A50" s="15">
        <v>45053</v>
      </c>
      <c r="B50" s="12">
        <v>515</v>
      </c>
      <c r="C50" s="11" t="s">
        <v>8</v>
      </c>
      <c r="D50" s="11" t="s">
        <v>9</v>
      </c>
      <c r="E50" s="11" t="s">
        <v>10</v>
      </c>
      <c r="F50" s="11" t="s">
        <v>11</v>
      </c>
      <c r="G50" s="11" t="s">
        <v>12</v>
      </c>
      <c r="H50" s="11" t="s">
        <v>13</v>
      </c>
      <c r="I50" s="14" t="s">
        <v>200</v>
      </c>
      <c r="J50" s="17">
        <v>45177</v>
      </c>
      <c r="K50" s="16"/>
      <c r="L50" s="11"/>
      <c r="M50">
        <v>1</v>
      </c>
    </row>
    <row r="51" spans="1:16" s="3" customFormat="1" x14ac:dyDescent="0.35">
      <c r="A51" s="15">
        <v>45048</v>
      </c>
      <c r="B51" s="12">
        <v>500</v>
      </c>
      <c r="C51" s="11" t="s">
        <v>8</v>
      </c>
      <c r="D51" s="11" t="s">
        <v>9</v>
      </c>
      <c r="E51" s="11" t="s">
        <v>14</v>
      </c>
      <c r="F51" s="11" t="s">
        <v>15</v>
      </c>
      <c r="G51" s="11" t="s">
        <v>16</v>
      </c>
      <c r="H51" s="11" t="s">
        <v>115</v>
      </c>
      <c r="I51" s="11" t="s">
        <v>116</v>
      </c>
      <c r="J51" s="11"/>
      <c r="K51" s="11"/>
      <c r="L51" s="11"/>
      <c r="M51" s="3">
        <v>1</v>
      </c>
      <c r="P51" s="3" t="s">
        <v>197</v>
      </c>
    </row>
    <row r="52" spans="1:16" ht="28.3" x14ac:dyDescent="0.35">
      <c r="A52" s="11"/>
      <c r="B52" s="12">
        <v>4120</v>
      </c>
      <c r="C52" s="11" t="s">
        <v>8</v>
      </c>
      <c r="D52" s="11" t="s">
        <v>9</v>
      </c>
      <c r="E52" s="13" t="s">
        <v>43</v>
      </c>
      <c r="F52" s="11" t="s">
        <v>41</v>
      </c>
      <c r="G52" s="11" t="s">
        <v>42</v>
      </c>
      <c r="H52" s="11" t="s">
        <v>38</v>
      </c>
      <c r="I52" s="14" t="s">
        <v>61</v>
      </c>
      <c r="J52" s="15">
        <v>45177</v>
      </c>
      <c r="K52" s="11"/>
      <c r="L52" s="12" t="s">
        <v>49</v>
      </c>
      <c r="M52">
        <v>3</v>
      </c>
      <c r="P52" s="29"/>
    </row>
    <row r="53" spans="1:16" x14ac:dyDescent="0.35">
      <c r="A53" s="11"/>
      <c r="B53" s="12"/>
      <c r="C53" s="11" t="s">
        <v>8</v>
      </c>
      <c r="D53" s="11" t="s">
        <v>9</v>
      </c>
      <c r="E53" s="13" t="s">
        <v>56</v>
      </c>
      <c r="F53" s="11" t="s">
        <v>31</v>
      </c>
      <c r="G53" s="11" t="s">
        <v>52</v>
      </c>
      <c r="H53" s="11" t="s">
        <v>53</v>
      </c>
      <c r="I53" s="14"/>
      <c r="J53" s="15">
        <v>45177</v>
      </c>
      <c r="K53" s="11"/>
      <c r="L53" s="12" t="s">
        <v>49</v>
      </c>
      <c r="M53">
        <v>1</v>
      </c>
      <c r="P53" s="29"/>
    </row>
    <row r="54" spans="1:16" ht="70.75" x14ac:dyDescent="0.35">
      <c r="A54" s="11"/>
      <c r="B54" s="12"/>
      <c r="C54" s="11" t="s">
        <v>8</v>
      </c>
      <c r="D54" s="11" t="s">
        <v>9</v>
      </c>
      <c r="E54" s="13" t="s">
        <v>55</v>
      </c>
      <c r="F54" s="11" t="s">
        <v>50</v>
      </c>
      <c r="G54" s="11" t="s">
        <v>51</v>
      </c>
      <c r="H54" s="11" t="s">
        <v>21</v>
      </c>
      <c r="I54" s="14" t="s">
        <v>202</v>
      </c>
      <c r="J54" s="15">
        <v>45177</v>
      </c>
      <c r="K54" s="11"/>
      <c r="L54" s="12" t="s">
        <v>49</v>
      </c>
      <c r="M54">
        <v>1</v>
      </c>
      <c r="P54" s="29"/>
    </row>
    <row r="55" spans="1:16" x14ac:dyDescent="0.35">
      <c r="A55" s="11"/>
      <c r="B55" s="12"/>
      <c r="C55" s="11" t="s">
        <v>8</v>
      </c>
      <c r="D55" s="11" t="s">
        <v>9</v>
      </c>
      <c r="E55" s="13" t="s">
        <v>186</v>
      </c>
      <c r="F55" s="11" t="s">
        <v>187</v>
      </c>
      <c r="G55" s="11" t="s">
        <v>188</v>
      </c>
      <c r="H55" s="11" t="s">
        <v>21</v>
      </c>
      <c r="I55" s="14"/>
      <c r="J55" s="15"/>
      <c r="K55" s="11"/>
      <c r="L55" s="12" t="s">
        <v>49</v>
      </c>
      <c r="M55">
        <v>1</v>
      </c>
      <c r="P55" s="30"/>
    </row>
    <row r="56" spans="1:16" ht="113.15" x14ac:dyDescent="0.35">
      <c r="A56" s="11"/>
      <c r="B56" s="12"/>
      <c r="C56" s="11" t="s">
        <v>8</v>
      </c>
      <c r="D56" s="11" t="s">
        <v>9</v>
      </c>
      <c r="E56" s="13" t="s">
        <v>54</v>
      </c>
      <c r="F56" s="11" t="s">
        <v>46</v>
      </c>
      <c r="G56" s="11" t="s">
        <v>47</v>
      </c>
      <c r="H56" s="11" t="s">
        <v>48</v>
      </c>
      <c r="I56" s="14" t="s">
        <v>199</v>
      </c>
      <c r="J56" s="15">
        <v>45177</v>
      </c>
      <c r="K56" s="11"/>
      <c r="L56" s="16"/>
      <c r="M56">
        <v>1</v>
      </c>
    </row>
    <row r="57" spans="1:16" x14ac:dyDescent="0.35">
      <c r="A57" s="7" t="s">
        <v>39</v>
      </c>
      <c r="B57" s="8">
        <f>SUM(B8:B52)</f>
        <v>14462.3</v>
      </c>
      <c r="C57" s="7"/>
      <c r="D57" s="7"/>
      <c r="E57" s="7"/>
      <c r="F57" s="7"/>
      <c r="G57" s="7"/>
      <c r="H57" s="7"/>
      <c r="I57" s="9"/>
    </row>
    <row r="59" spans="1:16" x14ac:dyDescent="0.35">
      <c r="A59" s="3" t="s">
        <v>40</v>
      </c>
      <c r="B59" s="4">
        <f>SUM(B57)</f>
        <v>14462.3</v>
      </c>
      <c r="C59" s="3"/>
      <c r="D59" s="3"/>
      <c r="E59" s="3"/>
      <c r="F59" s="3"/>
      <c r="G59" s="3"/>
      <c r="H59" s="3"/>
      <c r="I59" s="3"/>
      <c r="J59" s="3"/>
      <c r="K59" s="3"/>
      <c r="M59">
        <f>SUM(M4:M56)</f>
        <v>24</v>
      </c>
      <c r="N59">
        <f>SUM(N4:N56)</f>
        <v>9</v>
      </c>
    </row>
    <row r="60" spans="1:16" x14ac:dyDescent="0.35">
      <c r="B60" s="27"/>
      <c r="M60">
        <f>SUM(24*8)</f>
        <v>192</v>
      </c>
      <c r="N60" s="26" t="s">
        <v>193</v>
      </c>
      <c r="O60">
        <f>SUM(Table1[[#Totals],[Column2]:[Column3]])</f>
        <v>192</v>
      </c>
    </row>
    <row r="61" spans="1:16" x14ac:dyDescent="0.35">
      <c r="L61" t="s">
        <v>195</v>
      </c>
      <c r="O61">
        <v>25</v>
      </c>
    </row>
    <row r="62" spans="1:16" x14ac:dyDescent="0.35">
      <c r="L62" t="s">
        <v>196</v>
      </c>
      <c r="O62">
        <f>SUM(O60:O61)</f>
        <v>217</v>
      </c>
    </row>
  </sheetData>
  <mergeCells count="1">
    <mergeCell ref="A1:H1"/>
  </mergeCells>
  <phoneticPr fontId="3" type="noConversion"/>
  <hyperlinks>
    <hyperlink ref="E52" r:id="rId1" xr:uid="{47CAFE6C-E575-4FCC-8F0D-251EAFE30DE5}"/>
    <hyperlink ref="E56" r:id="rId2" xr:uid="{4095C909-5BA3-4D3E-92AB-D1529F1B2401}"/>
    <hyperlink ref="E54" r:id="rId3" tooltip="tdavies@radio-one.com" display="mailto:tdavies@radio-one.com?bcc=ufy8zwju%2bdrop@drop.littlegreenlight.com" xr:uid="{25B6D99D-EFCD-4C52-AD39-9E6D90D9BBF7}"/>
    <hyperlink ref="E53" r:id="rId4" xr:uid="{0A918391-D48E-4166-B668-99FDE740354F}"/>
    <hyperlink ref="E39" r:id="rId5" xr:uid="{5160D285-264B-4596-8736-D6BFB47A2F63}"/>
    <hyperlink ref="E38" r:id="rId6" xr:uid="{3C02B0A4-E4BC-4162-8D97-BDBA38D4078B}"/>
    <hyperlink ref="E22" r:id="rId7" xr:uid="{E4251020-E9B5-4A41-B2C0-A53EBE4E8734}"/>
    <hyperlink ref="E26" r:id="rId8" tooltip="Joynoyce1@yahoo.com" display="mailto:Joynoyce1@yahoo.com?bcc=ufy8zwju%2bdrop@drop.littlegreenlight.com" xr:uid="{A65D11AD-F1D0-47C2-BCB8-7D6F8897544E}"/>
    <hyperlink ref="E21" r:id="rId9" xr:uid="{7382EEB0-284D-43DE-B849-6AE3EA325771}"/>
    <hyperlink ref="E37" r:id="rId10" xr:uid="{7F56B170-86C5-46DF-951E-F2DA61B176DE}"/>
    <hyperlink ref="E25" r:id="rId11" xr:uid="{66977710-DBA8-4946-BE3C-A924F615B555}"/>
    <hyperlink ref="E17" r:id="rId12" xr:uid="{06BA3A02-388E-4557-8899-C956E9CB8E27}"/>
    <hyperlink ref="E5" r:id="rId13" xr:uid="{A6358F96-E0A6-4218-AADA-E8C090C405DE}"/>
    <hyperlink ref="E3" r:id="rId14" xr:uid="{729020ED-E618-48F6-83EC-C7E3D99FB139}"/>
    <hyperlink ref="E55" r:id="rId15" display="mailto:ctlee@ucensys.com" xr:uid="{A8A225A4-99E6-48B0-9E04-4C87E24544EF}"/>
  </hyperlinks>
  <pageMargins left="0.75" right="0.75" top="1" bottom="1" header="0.5" footer="0.5"/>
  <pageSetup orientation="portrait" r:id="rId16"/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Mary Torrence Williams</cp:lastModifiedBy>
  <cp:revision>0</cp:revision>
  <dcterms:created xsi:type="dcterms:W3CDTF">2023-07-17T19:43:39Z</dcterms:created>
  <dcterms:modified xsi:type="dcterms:W3CDTF">2023-10-02T16:36:34Z</dcterms:modified>
</cp:coreProperties>
</file>